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rtsask-my.sharepoint.com/personal/airish_fortsask_ca/Documents/Documents/New Website Docs/Ec Dev/"/>
    </mc:Choice>
  </mc:AlternateContent>
  <xr:revisionPtr revIDLastSave="1" documentId="8_{8779F583-62EF-421F-8860-91A082B2D102}" xr6:coauthVersionLast="47" xr6:coauthVersionMax="47" xr10:uidLastSave="{0B280695-34D0-4812-B1A0-C1AFE8067939}"/>
  <bookViews>
    <workbookView xWindow="-120" yWindow="-120" windowWidth="29040" windowHeight="15720" xr2:uid="{9092D720-8551-47D6-A858-C061156D577E}"/>
  </bookViews>
  <sheets>
    <sheet name="Expense Planning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5" i="1"/>
  <c r="F15" i="1" s="1"/>
  <c r="G15" i="1"/>
  <c r="E16" i="1"/>
  <c r="F16" i="1" s="1"/>
  <c r="G16" i="1"/>
  <c r="E17" i="1"/>
  <c r="F17" i="1" s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 s="1"/>
  <c r="G22" i="1"/>
  <c r="E23" i="1"/>
  <c r="F23" i="1"/>
  <c r="G23" i="1"/>
  <c r="E24" i="1"/>
  <c r="F24" i="1"/>
  <c r="G24" i="1"/>
  <c r="E25" i="1"/>
  <c r="F25" i="1"/>
  <c r="G25" i="1"/>
  <c r="E26" i="1"/>
  <c r="F26" i="1" s="1"/>
  <c r="G26" i="1"/>
  <c r="E27" i="1"/>
  <c r="F27" i="1"/>
  <c r="G27" i="1"/>
  <c r="E28" i="1"/>
  <c r="F28" i="1" s="1"/>
  <c r="G28" i="1"/>
  <c r="E29" i="1"/>
  <c r="F29" i="1" s="1"/>
  <c r="G29" i="1"/>
  <c r="E30" i="1"/>
  <c r="F30" i="1"/>
  <c r="G30" i="1"/>
  <c r="E31" i="1"/>
  <c r="F31" i="1" s="1"/>
  <c r="G31" i="1"/>
  <c r="D32" i="1"/>
  <c r="G32" i="1" l="1"/>
  <c r="E32" i="1"/>
  <c r="F32" i="1"/>
</calcChain>
</file>

<file path=xl/sharedStrings.xml><?xml version="1.0" encoding="utf-8"?>
<sst xmlns="http://schemas.openxmlformats.org/spreadsheetml/2006/main" count="21" uniqueCount="20">
  <si>
    <t>Date</t>
  </si>
  <si>
    <t>Applicant Signature</t>
  </si>
  <si>
    <t>TOTAL</t>
  </si>
  <si>
    <t>TAXES</t>
  </si>
  <si>
    <t>PRE-TAX PRICE</t>
  </si>
  <si>
    <t>DESCRIPTION</t>
  </si>
  <si>
    <t>ITEM</t>
  </si>
  <si>
    <t>GRANT NAME</t>
  </si>
  <si>
    <t>DATE</t>
  </si>
  <si>
    <t>APPLICANT NAME</t>
  </si>
  <si>
    <t>ENTER IN WHITE FIELDS ONLY</t>
  </si>
  <si>
    <t>COMPANY NAME</t>
  </si>
  <si>
    <t>Please complete ALL fields including company name, applicant name, date, and the grant you are applying for:</t>
  </si>
  <si>
    <t>Commercial Improvement Grant</t>
  </si>
  <si>
    <t>ANTICIPATED VENDOR</t>
  </si>
  <si>
    <t>PROJECTED REIMBURSEMENT</t>
  </si>
  <si>
    <t>Maximum Reimbursement is:</t>
  </si>
  <si>
    <t>Storefront Improvement Grant</t>
  </si>
  <si>
    <t>For a full list of eligible expenses, please visit our website:</t>
  </si>
  <si>
    <t>Commercial Revitalization Grants Program- Expense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</si>
</sst>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ck">
        <color rgb="FFFFFF00"/>
      </top>
      <bottom/>
      <diagonal/>
    </border>
    <border>
      <left style="thick">
        <color rgb="FFFFFF00"/>
      </left>
      <right/>
      <top style="thick">
        <color rgb="FFFFFF00"/>
      </top>
      <bottom/>
      <diagonal/>
    </border>
    <border>
      <left style="thick">
        <color rgb="FFFFFF00"/>
      </left>
      <right/>
      <top/>
      <bottom/>
      <diagonal/>
    </border>
    <border>
      <left style="thick">
        <color rgb="FFFFFF00"/>
      </left>
      <right/>
      <top/>
      <bottom style="thick">
        <color rgb="FFFFFF00"/>
      </bottom>
      <diagonal/>
    </border>
    <border>
      <left/>
      <right/>
      <top/>
      <bottom style="thick">
        <color rgb="FFFFFF00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/>
    <xf numFmtId="44" fontId="0" fillId="0" borderId="3" xfId="1" applyFont="1" applyBorder="1"/>
    <xf numFmtId="0" fontId="2" fillId="0" borderId="0" xfId="2" applyBorder="1"/>
    <xf numFmtId="0" fontId="2" fillId="0" borderId="1" xfId="2"/>
    <xf numFmtId="0" fontId="3" fillId="4" borderId="0" xfId="4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44" fontId="0" fillId="5" borderId="3" xfId="1" applyFont="1" applyFill="1" applyBorder="1"/>
    <xf numFmtId="44" fontId="4" fillId="5" borderId="0" xfId="1" applyFont="1" applyFill="1"/>
    <xf numFmtId="0" fontId="3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4" fillId="0" borderId="0" xfId="0" applyFont="1" applyAlignment="1">
      <alignment vertical="top"/>
    </xf>
    <xf numFmtId="44" fontId="0" fillId="5" borderId="5" xfId="1" applyFont="1" applyFill="1" applyBorder="1"/>
    <xf numFmtId="0" fontId="0" fillId="0" borderId="0" xfId="0" applyAlignment="1">
      <alignment wrapText="1"/>
    </xf>
    <xf numFmtId="0" fontId="3" fillId="0" borderId="0" xfId="4" applyFont="1" applyFill="1" applyBorder="1" applyAlignment="1">
      <alignment horizontal="center" vertical="center" wrapText="1"/>
    </xf>
    <xf numFmtId="0" fontId="0" fillId="0" borderId="10" xfId="0" applyBorder="1"/>
    <xf numFmtId="0" fontId="3" fillId="4" borderId="0" xfId="4" applyFont="1" applyFill="1" applyAlignment="1">
      <alignment horizontal="center" vertical="center" wrapText="1"/>
    </xf>
    <xf numFmtId="0" fontId="3" fillId="4" borderId="6" xfId="4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5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7" fillId="0" borderId="0" xfId="5" applyAlignment="1">
      <alignment horizontal="center" vertical="top"/>
    </xf>
    <xf numFmtId="0" fontId="3" fillId="2" borderId="5" xfId="3" applyFont="1" applyBorder="1" applyAlignment="1">
      <alignment horizontal="left" vertical="center"/>
    </xf>
    <xf numFmtId="0" fontId="3" fillId="2" borderId="4" xfId="3" applyFont="1" applyBorder="1" applyAlignment="1">
      <alignment horizontal="left" vertical="center"/>
    </xf>
    <xf numFmtId="0" fontId="3" fillId="2" borderId="0" xfId="3" applyFont="1" applyBorder="1" applyAlignment="1">
      <alignment horizontal="left" vertical="center"/>
    </xf>
    <xf numFmtId="0" fontId="3" fillId="2" borderId="7" xfId="3" applyFont="1" applyBorder="1" applyAlignment="1">
      <alignment horizontal="left" vertical="center"/>
    </xf>
  </cellXfs>
  <cellStyles count="6">
    <cellStyle name="Accent1" xfId="3" builtinId="29"/>
    <cellStyle name="Accent5" xfId="4" builtinId="45"/>
    <cellStyle name="Currency" xfId="1" builtinId="4"/>
    <cellStyle name="Heading 1" xfId="2" builtinId="16"/>
    <cellStyle name="Hyperlink" xfId="5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0</xdr:row>
      <xdr:rowOff>233867</xdr:rowOff>
    </xdr:from>
    <xdr:to>
      <xdr:col>6</xdr:col>
      <xdr:colOff>1828800</xdr:colOff>
      <xdr:row>5</xdr:row>
      <xdr:rowOff>104774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80B1C2-F96D-1F6C-95AB-A449D8456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233867"/>
          <a:ext cx="3895725" cy="1032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ic11.esolg.ca/11162806_FortSaskatchewan/en/doing-business/commercial-improvement-grant.aspx" TargetMode="External"/><Relationship Id="rId1" Type="http://schemas.openxmlformats.org/officeDocument/2006/relationships/hyperlink" Target="https://ic11.esolg.ca/11162806_FortSaskatchewan/en/doing-business/storefront-improvemen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BA0AE-9DE0-4023-B136-B519CAB7C03E}">
  <dimension ref="A1:L38"/>
  <sheetViews>
    <sheetView tabSelected="1" workbookViewId="0">
      <selection activeCell="A2" sqref="A2"/>
    </sheetView>
  </sheetViews>
  <sheetFormatPr defaultRowHeight="15" x14ac:dyDescent="0.25"/>
  <cols>
    <col min="1" max="2" width="21.85546875" customWidth="1"/>
    <col min="3" max="3" width="44.140625" customWidth="1"/>
    <col min="4" max="4" width="23.42578125" customWidth="1"/>
    <col min="5" max="5" width="16.28515625" customWidth="1"/>
    <col min="6" max="6" width="16.85546875" customWidth="1"/>
    <col min="7" max="7" width="29.7109375" customWidth="1"/>
  </cols>
  <sheetData>
    <row r="1" spans="1:8" ht="20.25" thickBot="1" x14ac:dyDescent="0.35">
      <c r="A1" s="7" t="s">
        <v>19</v>
      </c>
      <c r="B1" s="7"/>
      <c r="C1" s="7"/>
      <c r="D1" s="7"/>
    </row>
    <row r="2" spans="1:8" ht="20.25" thickTop="1" x14ac:dyDescent="0.3">
      <c r="A2" s="6"/>
      <c r="B2" s="6"/>
      <c r="C2" s="6"/>
      <c r="D2" s="6"/>
      <c r="E2" s="25"/>
      <c r="F2" s="25"/>
      <c r="G2" s="25"/>
    </row>
    <row r="3" spans="1:8" ht="21" customHeight="1" x14ac:dyDescent="0.25">
      <c r="A3" s="28" t="s">
        <v>12</v>
      </c>
      <c r="B3" s="28"/>
      <c r="C3" s="28"/>
      <c r="D3" s="28"/>
      <c r="E3" s="25"/>
      <c r="F3" s="25"/>
      <c r="G3" s="25"/>
    </row>
    <row r="4" spans="1:8" x14ac:dyDescent="0.25">
      <c r="E4" s="25"/>
      <c r="F4" s="25"/>
      <c r="G4" s="25"/>
    </row>
    <row r="5" spans="1:8" x14ac:dyDescent="0.25">
      <c r="E5" s="25"/>
      <c r="F5" s="25"/>
      <c r="G5" s="25"/>
    </row>
    <row r="6" spans="1:8" x14ac:dyDescent="0.25">
      <c r="A6" s="31" t="s">
        <v>11</v>
      </c>
      <c r="B6" s="32"/>
      <c r="C6" s="26"/>
      <c r="D6" s="27"/>
      <c r="E6" s="25"/>
      <c r="F6" s="25"/>
      <c r="G6" s="25"/>
    </row>
    <row r="7" spans="1:8" x14ac:dyDescent="0.25">
      <c r="A7" s="31" t="s">
        <v>9</v>
      </c>
      <c r="B7" s="32"/>
      <c r="C7" s="26"/>
      <c r="D7" s="27"/>
      <c r="F7" s="9"/>
      <c r="G7" s="9"/>
    </row>
    <row r="8" spans="1:8" ht="15.75" thickBot="1" x14ac:dyDescent="0.3">
      <c r="A8" s="31" t="s">
        <v>8</v>
      </c>
      <c r="B8" s="32"/>
      <c r="C8" s="26"/>
      <c r="D8" s="27"/>
    </row>
    <row r="9" spans="1:8" ht="15.75" thickTop="1" x14ac:dyDescent="0.25">
      <c r="F9" s="21" t="s">
        <v>10</v>
      </c>
      <c r="G9" s="22"/>
      <c r="H9" s="18"/>
    </row>
    <row r="10" spans="1:8" ht="15.75" thickBot="1" x14ac:dyDescent="0.3">
      <c r="A10" s="33" t="s">
        <v>7</v>
      </c>
      <c r="B10" s="34"/>
      <c r="C10" s="26" t="s">
        <v>17</v>
      </c>
      <c r="D10" s="27"/>
      <c r="F10" s="23"/>
      <c r="G10" s="24"/>
      <c r="H10" s="18"/>
    </row>
    <row r="11" spans="1:8" ht="15.75" thickTop="1" x14ac:dyDescent="0.25"/>
    <row r="12" spans="1:8" x14ac:dyDescent="0.25">
      <c r="A12" s="19" t="s">
        <v>6</v>
      </c>
      <c r="B12" s="19" t="s">
        <v>14</v>
      </c>
      <c r="C12" s="19" t="s">
        <v>5</v>
      </c>
      <c r="D12" s="19" t="s">
        <v>4</v>
      </c>
      <c r="E12" s="19" t="s">
        <v>3</v>
      </c>
      <c r="F12" s="19" t="s">
        <v>2</v>
      </c>
      <c r="G12" s="12" t="s">
        <v>15</v>
      </c>
    </row>
    <row r="13" spans="1:8" ht="18.600000000000001" customHeight="1" x14ac:dyDescent="0.25">
      <c r="A13" s="19"/>
      <c r="B13" s="19"/>
      <c r="C13" s="19"/>
      <c r="D13" s="19"/>
      <c r="E13" s="19"/>
      <c r="F13" s="19"/>
      <c r="G13" s="13" t="s">
        <v>16</v>
      </c>
    </row>
    <row r="14" spans="1:8" ht="30.95" customHeight="1" x14ac:dyDescent="0.25">
      <c r="A14" s="20"/>
      <c r="B14" s="20"/>
      <c r="C14" s="20"/>
      <c r="D14" s="20"/>
      <c r="E14" s="20"/>
      <c r="F14" s="20"/>
      <c r="G14" s="8" t="str">
        <f>IF(C10="Commercial Improvement Grant", "$10,000", IF(C10="Storefront Improvement Grant", "$15,000", ""))</f>
        <v>$15,000</v>
      </c>
      <c r="H14" s="16"/>
    </row>
    <row r="15" spans="1:8" x14ac:dyDescent="0.25">
      <c r="A15" s="4"/>
      <c r="B15" s="4"/>
      <c r="C15" s="4"/>
      <c r="D15" s="5"/>
      <c r="E15" s="10" t="str">
        <f t="shared" ref="E15:E31" si="0">IF((D15*0.05)=0," ",(D15*0.05))</f>
        <v xml:space="preserve"> </v>
      </c>
      <c r="F15" s="10" t="str">
        <f t="shared" ref="F15:F31" si="1">+IF(E15=" "," ",(D15+E15))</f>
        <v xml:space="preserve"> </v>
      </c>
      <c r="G15" s="15">
        <f t="shared" ref="G15:G31" si="2">D15*0.5</f>
        <v>0</v>
      </c>
    </row>
    <row r="16" spans="1:8" x14ac:dyDescent="0.25">
      <c r="A16" s="4"/>
      <c r="B16" s="4"/>
      <c r="C16" s="4"/>
      <c r="D16" s="5"/>
      <c r="E16" s="10" t="str">
        <f t="shared" si="0"/>
        <v xml:space="preserve"> </v>
      </c>
      <c r="F16" s="10" t="str">
        <f t="shared" si="1"/>
        <v xml:space="preserve"> </v>
      </c>
      <c r="G16" s="15">
        <f t="shared" si="2"/>
        <v>0</v>
      </c>
    </row>
    <row r="17" spans="1:12" x14ac:dyDescent="0.25">
      <c r="A17" s="4"/>
      <c r="B17" s="4"/>
      <c r="C17" s="4"/>
      <c r="D17" s="5"/>
      <c r="E17" s="10" t="str">
        <f t="shared" si="0"/>
        <v xml:space="preserve"> </v>
      </c>
      <c r="F17" s="10" t="str">
        <f t="shared" si="1"/>
        <v xml:space="preserve"> </v>
      </c>
      <c r="G17" s="15">
        <f t="shared" si="2"/>
        <v>0</v>
      </c>
    </row>
    <row r="18" spans="1:12" x14ac:dyDescent="0.25">
      <c r="A18" s="4"/>
      <c r="B18" s="4"/>
      <c r="C18" s="4"/>
      <c r="D18" s="5"/>
      <c r="E18" s="10" t="str">
        <f t="shared" si="0"/>
        <v xml:space="preserve"> </v>
      </c>
      <c r="F18" s="10" t="str">
        <f t="shared" si="1"/>
        <v xml:space="preserve"> </v>
      </c>
      <c r="G18" s="15">
        <f t="shared" si="2"/>
        <v>0</v>
      </c>
    </row>
    <row r="19" spans="1:12" x14ac:dyDescent="0.25">
      <c r="A19" s="4"/>
      <c r="B19" s="4"/>
      <c r="C19" s="4"/>
      <c r="D19" s="5"/>
      <c r="E19" s="10" t="str">
        <f t="shared" si="0"/>
        <v xml:space="preserve"> </v>
      </c>
      <c r="F19" s="10" t="str">
        <f t="shared" si="1"/>
        <v xml:space="preserve"> </v>
      </c>
      <c r="G19" s="15">
        <f t="shared" si="2"/>
        <v>0</v>
      </c>
    </row>
    <row r="20" spans="1:12" x14ac:dyDescent="0.25">
      <c r="A20" s="4"/>
      <c r="B20" s="4"/>
      <c r="C20" s="4"/>
      <c r="D20" s="5"/>
      <c r="E20" s="10" t="str">
        <f t="shared" si="0"/>
        <v xml:space="preserve"> </v>
      </c>
      <c r="F20" s="10" t="str">
        <f t="shared" si="1"/>
        <v xml:space="preserve"> </v>
      </c>
      <c r="G20" s="15">
        <f t="shared" si="2"/>
        <v>0</v>
      </c>
    </row>
    <row r="21" spans="1:12" x14ac:dyDescent="0.25">
      <c r="A21" s="4"/>
      <c r="B21" s="4"/>
      <c r="C21" s="4"/>
      <c r="D21" s="5"/>
      <c r="E21" s="10" t="str">
        <f t="shared" si="0"/>
        <v xml:space="preserve"> </v>
      </c>
      <c r="F21" s="10" t="str">
        <f t="shared" si="1"/>
        <v xml:space="preserve"> </v>
      </c>
      <c r="G21" s="15">
        <f t="shared" si="2"/>
        <v>0</v>
      </c>
      <c r="L21" s="17"/>
    </row>
    <row r="22" spans="1:12" x14ac:dyDescent="0.25">
      <c r="A22" s="4"/>
      <c r="B22" s="4"/>
      <c r="C22" s="4"/>
      <c r="D22" s="5"/>
      <c r="E22" s="10" t="str">
        <f t="shared" si="0"/>
        <v xml:space="preserve"> </v>
      </c>
      <c r="F22" s="10" t="str">
        <f t="shared" si="1"/>
        <v xml:space="preserve"> </v>
      </c>
      <c r="G22" s="15">
        <f t="shared" si="2"/>
        <v>0</v>
      </c>
    </row>
    <row r="23" spans="1:12" x14ac:dyDescent="0.25">
      <c r="A23" s="4"/>
      <c r="B23" s="4"/>
      <c r="C23" s="4"/>
      <c r="D23" s="5"/>
      <c r="E23" s="10" t="str">
        <f t="shared" si="0"/>
        <v xml:space="preserve"> </v>
      </c>
      <c r="F23" s="10" t="str">
        <f t="shared" si="1"/>
        <v xml:space="preserve"> </v>
      </c>
      <c r="G23" s="15">
        <f t="shared" si="2"/>
        <v>0</v>
      </c>
    </row>
    <row r="24" spans="1:12" x14ac:dyDescent="0.25">
      <c r="A24" s="4"/>
      <c r="B24" s="4"/>
      <c r="C24" s="4"/>
      <c r="D24" s="5"/>
      <c r="E24" s="10" t="str">
        <f t="shared" si="0"/>
        <v xml:space="preserve"> </v>
      </c>
      <c r="F24" s="10" t="str">
        <f t="shared" si="1"/>
        <v xml:space="preserve"> </v>
      </c>
      <c r="G24" s="15">
        <f t="shared" si="2"/>
        <v>0</v>
      </c>
    </row>
    <row r="25" spans="1:12" x14ac:dyDescent="0.25">
      <c r="A25" s="4"/>
      <c r="B25" s="4"/>
      <c r="C25" s="4"/>
      <c r="D25" s="5"/>
      <c r="E25" s="10" t="str">
        <f t="shared" si="0"/>
        <v xml:space="preserve"> </v>
      </c>
      <c r="F25" s="10" t="str">
        <f t="shared" si="1"/>
        <v xml:space="preserve"> </v>
      </c>
      <c r="G25" s="15">
        <f t="shared" si="2"/>
        <v>0</v>
      </c>
    </row>
    <row r="26" spans="1:12" x14ac:dyDescent="0.25">
      <c r="A26" s="4"/>
      <c r="B26" s="4"/>
      <c r="C26" s="4"/>
      <c r="D26" s="5"/>
      <c r="E26" s="10" t="str">
        <f t="shared" si="0"/>
        <v xml:space="preserve"> </v>
      </c>
      <c r="F26" s="10" t="str">
        <f t="shared" si="1"/>
        <v xml:space="preserve"> </v>
      </c>
      <c r="G26" s="15">
        <f t="shared" si="2"/>
        <v>0</v>
      </c>
    </row>
    <row r="27" spans="1:12" x14ac:dyDescent="0.25">
      <c r="A27" s="4"/>
      <c r="B27" s="4"/>
      <c r="C27" s="4"/>
      <c r="D27" s="5"/>
      <c r="E27" s="10" t="str">
        <f t="shared" si="0"/>
        <v xml:space="preserve"> </v>
      </c>
      <c r="F27" s="10" t="str">
        <f t="shared" si="1"/>
        <v xml:space="preserve"> </v>
      </c>
      <c r="G27" s="15">
        <f t="shared" si="2"/>
        <v>0</v>
      </c>
    </row>
    <row r="28" spans="1:12" x14ac:dyDescent="0.25">
      <c r="A28" s="4"/>
      <c r="B28" s="4"/>
      <c r="C28" s="4"/>
      <c r="D28" s="4"/>
      <c r="E28" s="10" t="str">
        <f t="shared" si="0"/>
        <v xml:space="preserve"> </v>
      </c>
      <c r="F28" s="10" t="str">
        <f t="shared" si="1"/>
        <v xml:space="preserve"> </v>
      </c>
      <c r="G28" s="15">
        <f t="shared" si="2"/>
        <v>0</v>
      </c>
    </row>
    <row r="29" spans="1:12" x14ac:dyDescent="0.25">
      <c r="A29" s="4"/>
      <c r="B29" s="4"/>
      <c r="C29" s="4"/>
      <c r="D29" s="4"/>
      <c r="E29" s="10" t="str">
        <f t="shared" si="0"/>
        <v xml:space="preserve"> </v>
      </c>
      <c r="F29" s="10" t="str">
        <f t="shared" si="1"/>
        <v xml:space="preserve"> </v>
      </c>
      <c r="G29" s="15">
        <f t="shared" si="2"/>
        <v>0</v>
      </c>
    </row>
    <row r="30" spans="1:12" x14ac:dyDescent="0.25">
      <c r="A30" s="4"/>
      <c r="B30" s="4"/>
      <c r="C30" s="4"/>
      <c r="D30" s="4"/>
      <c r="E30" s="10" t="str">
        <f t="shared" si="0"/>
        <v xml:space="preserve"> </v>
      </c>
      <c r="F30" s="10" t="str">
        <f t="shared" si="1"/>
        <v xml:space="preserve"> </v>
      </c>
      <c r="G30" s="15">
        <f t="shared" si="2"/>
        <v>0</v>
      </c>
    </row>
    <row r="31" spans="1:12" x14ac:dyDescent="0.25">
      <c r="A31" s="4"/>
      <c r="B31" s="4"/>
      <c r="C31" s="4"/>
      <c r="D31" s="4"/>
      <c r="E31" s="10" t="str">
        <f t="shared" si="0"/>
        <v xml:space="preserve"> </v>
      </c>
      <c r="F31" s="10" t="str">
        <f t="shared" si="1"/>
        <v xml:space="preserve"> </v>
      </c>
      <c r="G31" s="15">
        <f t="shared" si="2"/>
        <v>0</v>
      </c>
    </row>
    <row r="32" spans="1:12" x14ac:dyDescent="0.25">
      <c r="D32" s="11">
        <f>SUM(D15:D31)</f>
        <v>0</v>
      </c>
      <c r="E32" s="11">
        <f>SUM(E15:E31)</f>
        <v>0</v>
      </c>
      <c r="F32" s="11">
        <f>SUM(F15:F31)</f>
        <v>0</v>
      </c>
      <c r="G32" s="11">
        <f>IF(C10="Storefront Improvement Grant", MIN(SUM(G15:G31), 15000), IF(C10="Commercial Improvement Grant", MIN(SUM(G15:G31), 10000), SUM(G15:G31)))</f>
        <v>0</v>
      </c>
    </row>
    <row r="33" spans="1:7" x14ac:dyDescent="0.25">
      <c r="A33" s="29" t="s">
        <v>18</v>
      </c>
      <c r="B33" s="29"/>
      <c r="C33" s="29"/>
    </row>
    <row r="34" spans="1:7" x14ac:dyDescent="0.25">
      <c r="A34" s="14"/>
      <c r="B34" s="14"/>
      <c r="C34" s="9"/>
    </row>
    <row r="35" spans="1:7" x14ac:dyDescent="0.25">
      <c r="A35" s="30" t="s">
        <v>17</v>
      </c>
      <c r="B35" s="30"/>
      <c r="C35" s="9"/>
    </row>
    <row r="36" spans="1:7" x14ac:dyDescent="0.25">
      <c r="A36" s="30" t="s">
        <v>13</v>
      </c>
      <c r="B36" s="30"/>
      <c r="G36" s="3"/>
    </row>
    <row r="38" spans="1:7" x14ac:dyDescent="0.25">
      <c r="D38" s="1" t="s">
        <v>1</v>
      </c>
      <c r="E38" s="1"/>
      <c r="F38" s="2"/>
      <c r="G38" s="1" t="s">
        <v>0</v>
      </c>
    </row>
  </sheetData>
  <mergeCells count="20">
    <mergeCell ref="A33:C33"/>
    <mergeCell ref="A35:B35"/>
    <mergeCell ref="A36:B36"/>
    <mergeCell ref="A6:B6"/>
    <mergeCell ref="A7:B7"/>
    <mergeCell ref="A8:B8"/>
    <mergeCell ref="A10:B10"/>
    <mergeCell ref="A12:A14"/>
    <mergeCell ref="B12:B14"/>
    <mergeCell ref="C12:C14"/>
    <mergeCell ref="D12:D14"/>
    <mergeCell ref="E12:E14"/>
    <mergeCell ref="F12:F14"/>
    <mergeCell ref="F9:G10"/>
    <mergeCell ref="E2:G6"/>
    <mergeCell ref="C10:D10"/>
    <mergeCell ref="A3:D3"/>
    <mergeCell ref="C6:D6"/>
    <mergeCell ref="C7:D7"/>
    <mergeCell ref="C8:D8"/>
  </mergeCells>
  <dataValidations count="1">
    <dataValidation type="list" allowBlank="1" showInputMessage="1" showErrorMessage="1" sqref="C10:D10" xr:uid="{7B49F2FA-F3BB-47C0-B1F5-E564B19BC7F9}">
      <formula1>"Storefront Improvement Grant, Commercial Improvement Grant"</formula1>
    </dataValidation>
  </dataValidations>
  <hyperlinks>
    <hyperlink ref="A35:B35" r:id="rId1" display="Storefront Improvement Grant" xr:uid="{7A0076EE-D923-42FF-8894-CCA2BD37CA47}"/>
    <hyperlink ref="A36:B36" r:id="rId2" display="Commercial Improvement Grant" xr:uid="{5BE831BC-2068-4BBC-BC8C-C38CEE2E686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Planning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DeeAnna Hofs</dc:creator>
  <cp:lastModifiedBy>Angela Irish</cp:lastModifiedBy>
  <dcterms:created xsi:type="dcterms:W3CDTF">2025-04-11T15:03:29Z</dcterms:created>
  <dcterms:modified xsi:type="dcterms:W3CDTF">2025-06-02T17:33:15Z</dcterms:modified>
</cp:coreProperties>
</file>